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35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expenses'!$A$1:$E$21</definedName>
    <definedName name="_xlnm.Print_Area" localSheetId="3">'Gifts and Benefits'!$A$1:$E$27</definedName>
    <definedName name="_xlnm.Print_Area" localSheetId="0">'Guidance for agencies'!$A$1:$A$43</definedName>
    <definedName name="_xlnm.Print_Area" localSheetId="2">Hospitality!$A$1:$F$22</definedName>
    <definedName name="_xlnm.Print_Area" localSheetId="1">Travel!$A$1:$D$41</definedName>
  </definedNames>
  <calcPr calcId="145621"/>
</workbook>
</file>

<file path=xl/calcChain.xml><?xml version="1.0" encoding="utf-8"?>
<calcChain xmlns="http://schemas.openxmlformats.org/spreadsheetml/2006/main">
  <c r="D17" i="4" l="1"/>
  <c r="B11" i="3" l="1"/>
  <c r="B3" i="2" l="1"/>
  <c r="B15" i="2" l="1"/>
  <c r="B4" i="3"/>
  <c r="B3" i="3"/>
  <c r="B2" i="3"/>
  <c r="B4" i="4"/>
  <c r="B3" i="4"/>
  <c r="B2" i="4"/>
  <c r="B4" i="2"/>
  <c r="B2" i="2"/>
  <c r="B32" i="1"/>
  <c r="B22" i="1"/>
  <c r="B14" i="1"/>
  <c r="B33" i="1" l="1"/>
</calcChain>
</file>

<file path=xl/sharedStrings.xml><?xml version="1.0" encoding="utf-8"?>
<sst xmlns="http://schemas.openxmlformats.org/spreadsheetml/2006/main" count="205" uniqueCount="158">
  <si>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</si>
  <si>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</si>
  <si>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</si>
  <si>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</si>
  <si>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</si>
  <si>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</si>
  <si>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</si>
  <si>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</si>
  <si>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</si>
  <si>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</si>
  <si>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</si>
  <si>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</si>
  <si>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</si>
  <si>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</si>
  <si>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</si>
  <si>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</si>
  <si>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</si>
  <si>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</si>
  <si>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</si>
  <si>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</si>
  <si>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</si>
  <si>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</si>
  <si>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</si>
  <si>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</si>
  <si>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</si>
  <si>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</si>
  <si>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</si>
  <si>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</si>
  <si>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</si>
  <si>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</si>
  <si>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</si>
  <si>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</si>
  <si>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</si>
  <si>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</si>
  <si>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</si>
  <si>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</si>
  <si>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Insert additional rows as needed</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</si>
  <si>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</si>
  <si>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</si>
  <si>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</si>
  <si>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</si>
  <si>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</si>
  <si>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</si>
  <si>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</si>
  <si>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</si>
  <si>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</si>
  <si>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</si>
  <si>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</si>
  <si>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</si>
  <si>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</si>
  <si>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</si>
  <si>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</si>
  <si>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</si>
  <si>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</si>
  <si>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</si>
  <si>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</si>
  <si>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</si>
  <si>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</si>
  <si>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</si>
  <si>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</si>
  <si>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</si>
  <si>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</si>
  <si>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</si>
  <si>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</si>
  <si>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</si>
  <si>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</si>
  <si>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</si>
  <si>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</si>
  <si>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</si>
  <si>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</si>
  <si>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</si>
  <si>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</si>
  <si>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</si>
  <si>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</si>
  <si>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</si>
  <si>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</si>
  <si>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</si>
  <si>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</si>
  <si>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</si>
  <si>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</si>
  <si>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</si>
  <si>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</si>
  <si>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</si>
  <si>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</si>
  <si>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</si>
  <si>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</si>
  <si>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</si>
  <si>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</si>
  <si>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</si>
  <si>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</si>
  <si>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</si>
  <si>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</si>
  <si>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</si>
  <si>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</si>
  <si>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</si>
  <si>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</si>
  <si>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</si>
  <si>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</si>
  <si>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</si>
  <si>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</si>
  <si>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</si>
  <si>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</si>
  <si>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</si>
  <si>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</si>
  <si>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</si>
  <si>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</si>
  <si>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</si>
  <si>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</si>
  <si>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Waitemata District Health Board</t>
  </si>
  <si>
    <t>Dr Dale Bramley</t>
  </si>
  <si>
    <t>1 January 2017 to 30 June 2017</t>
  </si>
  <si>
    <t>8.02.17</t>
  </si>
  <si>
    <t>Health Select Committee Hearing</t>
  </si>
  <si>
    <t>Airfare</t>
  </si>
  <si>
    <t>14.03.17 - 15.03.17</t>
  </si>
  <si>
    <t>Health Round Table AGM</t>
  </si>
  <si>
    <t>20.03.17</t>
  </si>
  <si>
    <t>15.06.17</t>
  </si>
  <si>
    <t>4.03.17 - 11.03.17</t>
  </si>
  <si>
    <t>NZ College of Public Health Medicine - Subs</t>
  </si>
  <si>
    <t>Fellowship Fee</t>
  </si>
  <si>
    <t>5.04.17</t>
  </si>
  <si>
    <t>Parking</t>
  </si>
  <si>
    <t>22.04.17</t>
  </si>
  <si>
    <t>APEC Card application</t>
  </si>
  <si>
    <t>Business Travel Card application</t>
  </si>
  <si>
    <t>21.02.17</t>
  </si>
  <si>
    <t>2.03.17</t>
  </si>
  <si>
    <t>21.03.17</t>
  </si>
  <si>
    <t>4.03.17-12.03.17</t>
  </si>
  <si>
    <t>Chinese Simuwu bronze pod</t>
  </si>
  <si>
    <t>Gift of Shandong province</t>
  </si>
  <si>
    <t xml:space="preserve">Writings of Confucius </t>
  </si>
  <si>
    <t>Gift of Qufu Township</t>
  </si>
  <si>
    <t>The estimated gift is less than $30</t>
  </si>
  <si>
    <t>Small Painting of a dragon</t>
  </si>
  <si>
    <t>Gift from Chao Wang Hospital</t>
  </si>
  <si>
    <t>Small statue of Confucious</t>
  </si>
  <si>
    <t>Gift from Shandong</t>
  </si>
  <si>
    <t>Small painting of flowers</t>
  </si>
  <si>
    <t>Gift from Shanghai Chest Hospital</t>
  </si>
  <si>
    <t>30.05.17</t>
  </si>
  <si>
    <t>1.06.17</t>
  </si>
  <si>
    <t>NZ Health Partnerships Meeting</t>
  </si>
  <si>
    <t>National CEO Executive Meeting</t>
  </si>
  <si>
    <t xml:space="preserve">Meeting with Chairman </t>
  </si>
  <si>
    <t>Northern Region Governance Meeting</t>
  </si>
  <si>
    <t>Northen Regional Governance Meeting</t>
  </si>
  <si>
    <t>Travel costs China trip</t>
  </si>
  <si>
    <t>4.03.17 -12.03.17</t>
  </si>
  <si>
    <t xml:space="preserve">NZ health Foundation-Asian Ethnic Committee </t>
  </si>
  <si>
    <t>The value is unknown</t>
  </si>
  <si>
    <t>26.05.17</t>
  </si>
  <si>
    <t>Post Budget Luncheon with the Prime Minister</t>
  </si>
  <si>
    <t>Vodafone</t>
  </si>
  <si>
    <t>Airfares &amp; Accommodation Brisbane</t>
  </si>
  <si>
    <t>Contribution towards travel costs for China health care visit</t>
  </si>
  <si>
    <t>Visit to health service authorities, hospitals, medical schools and health clinics in Beijing, Shanghai and Shangdong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</si>
</sst>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1"/>
      <color theme="1"/>
      <name val="Calibri"/>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77">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1" fillId="0" borderId="6" xfId="0" applyFont="1" applyBorder="1" applyAlignment="1">
      <alignment wrapText="1"/>
    </xf>
    <xf numFmtId="0" fontId="10" fillId="0" borderId="9" xfId="0" applyFont="1" applyBorder="1" applyAlignment="1">
      <alignment wrapText="1"/>
    </xf>
    <xf numFmtId="0" fontId="10" fillId="0" borderId="0" xfId="0" applyFont="1" applyBorder="1" applyAlignment="1">
      <alignment wrapText="1"/>
    </xf>
    <xf numFmtId="0" fontId="26" fillId="0" borderId="0" xfId="0" applyFont="1"/>
    <xf numFmtId="0" fontId="0" fillId="0" borderId="0" xfId="0"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10" fillId="0" borderId="6" xfId="0" applyFont="1" applyBorder="1" applyAlignment="1">
      <alignment wrapText="1"/>
    </xf>
    <xf numFmtId="0" fontId="0" fillId="0" borderId="0" xfId="0" applyFont="1" applyBorder="1" applyAlignment="1">
      <alignment horizontal="center" wrapText="1"/>
    </xf>
    <xf numFmtId="0" fontId="10" fillId="0" borderId="0" xfId="0" applyFont="1" applyBorder="1" applyAlignment="1">
      <alignment horizontal="center" wrapText="1"/>
    </xf>
    <xf numFmtId="0" fontId="0" fillId="0" borderId="0" xfId="0" applyFont="1" applyBorder="1" applyAlignment="1">
      <alignment wrapText="1"/>
    </xf>
    <xf numFmtId="0" fontId="0" fillId="0" borderId="9" xfId="0" applyFont="1"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51</v>
      </c>
    </row>
    <row r="2" spans="1:1" x14ac:dyDescent="0.2">
      <c r="A2" s="56" t="s">
        <v>76</v>
      </c>
    </row>
    <row r="3" spans="1:1" ht="15" x14ac:dyDescent="0.2">
      <c r="A3" s="57" t="s">
        <v>65</v>
      </c>
    </row>
    <row r="4" spans="1:1" x14ac:dyDescent="0.2">
      <c r="A4" s="89" t="s">
        <v>78</v>
      </c>
    </row>
    <row r="5" spans="1:1" x14ac:dyDescent="0.2">
      <c r="A5" s="89" t="s">
        <v>77</v>
      </c>
    </row>
    <row r="6" spans="1:1" x14ac:dyDescent="0.2">
      <c r="A6" s="89" t="s">
        <v>79</v>
      </c>
    </row>
    <row r="7" spans="1:1" x14ac:dyDescent="0.2">
      <c r="A7" s="89" t="s">
        <v>80</v>
      </c>
    </row>
    <row r="8" spans="1:1" ht="15" x14ac:dyDescent="0.2">
      <c r="A8" s="57" t="s">
        <v>81</v>
      </c>
    </row>
    <row r="9" spans="1:1" x14ac:dyDescent="0.2">
      <c r="A9" s="61" t="s">
        <v>82</v>
      </c>
    </row>
    <row r="10" spans="1:1" x14ac:dyDescent="0.2">
      <c r="A10" s="89" t="s">
        <v>83</v>
      </c>
    </row>
    <row r="11" spans="1:1" x14ac:dyDescent="0.2">
      <c r="A11" s="89" t="s">
        <v>84</v>
      </c>
    </row>
    <row r="12" spans="1:1" x14ac:dyDescent="0.2">
      <c r="A12" s="58" t="s">
        <v>85</v>
      </c>
    </row>
    <row r="13" spans="1:1" x14ac:dyDescent="0.2">
      <c r="A13" s="89" t="s">
        <v>86</v>
      </c>
    </row>
    <row r="14" spans="1:1" ht="15" x14ac:dyDescent="0.2">
      <c r="A14" s="57" t="s">
        <v>87</v>
      </c>
    </row>
    <row r="15" spans="1:1" x14ac:dyDescent="0.2">
      <c r="A15" s="58" t="s">
        <v>45</v>
      </c>
    </row>
    <row r="16" spans="1:1" x14ac:dyDescent="0.2">
      <c r="A16" s="59" t="s">
        <v>98</v>
      </c>
    </row>
    <row r="17" spans="1:1" x14ac:dyDescent="0.2">
      <c r="A17" s="55" t="s">
        <v>99</v>
      </c>
    </row>
    <row r="18" spans="1:1" ht="15" x14ac:dyDescent="0.2">
      <c r="A18" s="91" t="s">
        <v>47</v>
      </c>
    </row>
    <row r="19" spans="1:1" x14ac:dyDescent="0.2">
      <c r="A19" s="55" t="s">
        <v>100</v>
      </c>
    </row>
    <row r="20" spans="1:1" ht="15" x14ac:dyDescent="0.2">
      <c r="A20" s="57" t="s">
        <v>88</v>
      </c>
    </row>
    <row r="21" spans="1:1" ht="15" x14ac:dyDescent="0.2">
      <c r="A21" s="57" t="s">
        <v>89</v>
      </c>
    </row>
    <row r="22" spans="1:1" ht="29.25" x14ac:dyDescent="0.2">
      <c r="A22" s="58" t="s">
        <v>101</v>
      </c>
    </row>
    <row r="23" spans="1:1" x14ac:dyDescent="0.2">
      <c r="A23" s="58" t="s">
        <v>90</v>
      </c>
    </row>
    <row r="24" spans="1:1" ht="28.5" x14ac:dyDescent="0.2">
      <c r="A24" s="58" t="s">
        <v>102</v>
      </c>
    </row>
    <row r="25" spans="1:1" ht="28.5" x14ac:dyDescent="0.2">
      <c r="A25" s="58" t="s">
        <v>103</v>
      </c>
    </row>
    <row r="26" spans="1:1" x14ac:dyDescent="0.2">
      <c r="A26" s="58" t="s">
        <v>91</v>
      </c>
    </row>
    <row r="27" spans="1:1" ht="28.5" customHeight="1" x14ac:dyDescent="0.2">
      <c r="A27" s="58" t="s">
        <v>92</v>
      </c>
    </row>
    <row r="28" spans="1:1" ht="28.5" x14ac:dyDescent="0.2">
      <c r="A28" s="61" t="s">
        <v>93</v>
      </c>
    </row>
    <row r="29" spans="1:1" ht="15" x14ac:dyDescent="0.2">
      <c r="A29" s="57" t="s">
        <v>15</v>
      </c>
    </row>
    <row r="30" spans="1:1" ht="14.25" customHeight="1" x14ac:dyDescent="0.2">
      <c r="A30" s="59" t="s">
        <v>48</v>
      </c>
    </row>
    <row r="31" spans="1:1" ht="14.25" customHeight="1" x14ac:dyDescent="0.2">
      <c r="A31" s="59" t="s">
        <v>104</v>
      </c>
    </row>
    <row r="32" spans="1:1" x14ac:dyDescent="0.2">
      <c r="A32" s="55" t="s">
        <v>105</v>
      </c>
    </row>
    <row r="33" spans="1:1" x14ac:dyDescent="0.2">
      <c r="A33" s="55" t="s">
        <v>94</v>
      </c>
    </row>
    <row r="34" spans="1:1" ht="28.5" x14ac:dyDescent="0.2">
      <c r="A34" s="69" t="s">
        <v>95</v>
      </c>
    </row>
    <row r="35" spans="1:1" x14ac:dyDescent="0.2">
      <c r="A35" s="60" t="s">
        <v>49</v>
      </c>
    </row>
    <row r="36" spans="1:1" ht="28.5" customHeight="1" x14ac:dyDescent="0.2">
      <c r="A36" s="58" t="s">
        <v>96</v>
      </c>
    </row>
    <row r="37" spans="1:1" x14ac:dyDescent="0.2">
      <c r="A37" s="69" t="s">
        <v>50</v>
      </c>
    </row>
    <row r="38" spans="1:1" x14ac:dyDescent="0.2">
      <c r="A38" s="55" t="s">
        <v>106</v>
      </c>
    </row>
    <row r="39" spans="1:1" x14ac:dyDescent="0.2">
      <c r="A39" s="55" t="s">
        <v>97</v>
      </c>
    </row>
    <row r="40" spans="1:1" x14ac:dyDescent="0.2">
      <c r="A40" s="55"/>
    </row>
    <row r="41" spans="1:1" x14ac:dyDescent="0.2">
      <c r="A41" s="55"/>
    </row>
    <row r="42" spans="1:1" x14ac:dyDescent="0.2">
      <c r="A42" s="90" t="s">
        <v>46</v>
      </c>
    </row>
    <row r="43" spans="1:1" x14ac:dyDescent="0.2">
      <c r="A43" s="113" t="s">
        <v>107</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topLeftCell="A4" zoomScaleNormal="100" workbookViewId="0">
      <selection activeCell="H10" sqref="H10"/>
    </sheetView>
  </sheetViews>
  <sheetFormatPr defaultColWidth="9.140625" defaultRowHeight="12.75" x14ac:dyDescent="0.2"/>
  <cols>
    <col min="1" max="1" width="23.5703125" style="7" customWidth="1"/>
    <col min="2" max="2" width="23.5703125" style="1" customWidth="1"/>
    <col min="3" max="4" width="27.5703125" style="1" customWidth="1"/>
    <col min="5" max="16384" width="9.140625" style="1"/>
  </cols>
  <sheetData>
    <row r="1" spans="1:5" ht="36" customHeight="1" x14ac:dyDescent="0.2">
      <c r="A1" s="132" t="s">
        <v>26</v>
      </c>
      <c r="B1" s="132"/>
      <c r="C1" s="132"/>
      <c r="D1" s="132"/>
    </row>
    <row r="2" spans="1:5" ht="36" customHeight="1" x14ac:dyDescent="0.2">
      <c r="A2" s="49" t="s">
        <v>8</v>
      </c>
      <c r="B2" s="137" t="s">
        <v>108</v>
      </c>
      <c r="C2" s="137"/>
      <c r="D2" s="137"/>
    </row>
    <row r="3" spans="1:5" ht="36" customHeight="1" x14ac:dyDescent="0.2">
      <c r="A3" s="49" t="s">
        <v>9</v>
      </c>
      <c r="B3" s="138" t="s">
        <v>109</v>
      </c>
      <c r="C3" s="138"/>
      <c r="D3" s="138"/>
    </row>
    <row r="4" spans="1:5" ht="36" customHeight="1" x14ac:dyDescent="0.2">
      <c r="A4" s="49" t="s">
        <v>3</v>
      </c>
      <c r="B4" s="138" t="s">
        <v>110</v>
      </c>
      <c r="C4" s="138"/>
      <c r="D4" s="138"/>
    </row>
    <row r="5" spans="1:5" s="3" customFormat="1" ht="36" customHeight="1" x14ac:dyDescent="0.2">
      <c r="A5" s="139" t="s">
        <v>10</v>
      </c>
      <c r="B5" s="140"/>
      <c r="C5" s="140"/>
      <c r="D5" s="140"/>
    </row>
    <row r="6" spans="1:5" s="3" customFormat="1" ht="35.25" customHeight="1" x14ac:dyDescent="0.2">
      <c r="A6" s="141" t="s">
        <v>64</v>
      </c>
      <c r="B6" s="142"/>
      <c r="C6" s="142"/>
      <c r="D6" s="142"/>
    </row>
    <row r="7" spans="1:5" s="4" customFormat="1" ht="19.5" customHeight="1" x14ac:dyDescent="0.2">
      <c r="A7" s="135" t="s">
        <v>40</v>
      </c>
      <c r="B7" s="136"/>
      <c r="C7" s="136"/>
      <c r="D7" s="136"/>
    </row>
    <row r="8" spans="1:5" s="42" customFormat="1" ht="38.25" x14ac:dyDescent="0.2">
      <c r="A8" s="40" t="s">
        <v>28</v>
      </c>
      <c r="B8" s="41" t="s">
        <v>31</v>
      </c>
      <c r="C8" s="41" t="s">
        <v>67</v>
      </c>
      <c r="D8" s="41" t="s">
        <v>19</v>
      </c>
    </row>
    <row r="9" spans="1:5" ht="25.5" x14ac:dyDescent="0.2">
      <c r="A9" s="11" t="s">
        <v>114</v>
      </c>
      <c r="B9" s="74">
        <v>716.29</v>
      </c>
      <c r="C9" s="74" t="s">
        <v>115</v>
      </c>
      <c r="D9" s="74" t="s">
        <v>155</v>
      </c>
    </row>
    <row r="10" spans="1:5" ht="63.75" x14ac:dyDescent="0.2">
      <c r="A10" s="130" t="s">
        <v>118</v>
      </c>
      <c r="B10" s="129">
        <v>4193.6000000000004</v>
      </c>
      <c r="C10" s="129" t="s">
        <v>148</v>
      </c>
      <c r="D10" s="129" t="s">
        <v>157</v>
      </c>
      <c r="E10" s="129"/>
    </row>
    <row r="11" spans="1:5" x14ac:dyDescent="0.2">
      <c r="A11" s="95" t="s">
        <v>36</v>
      </c>
      <c r="B11" s="74"/>
      <c r="C11" s="74"/>
      <c r="D11" s="74"/>
    </row>
    <row r="12" spans="1:5" x14ac:dyDescent="0.2">
      <c r="A12" s="11"/>
      <c r="B12" s="74"/>
      <c r="C12" s="74"/>
      <c r="D12" s="74"/>
    </row>
    <row r="13" spans="1:5" hidden="1" x14ac:dyDescent="0.2">
      <c r="A13" s="11"/>
      <c r="B13" s="74"/>
      <c r="C13" s="74"/>
      <c r="D13" s="74"/>
    </row>
    <row r="14" spans="1:5" ht="19.5" customHeight="1" x14ac:dyDescent="0.2">
      <c r="A14" s="73" t="s">
        <v>4</v>
      </c>
      <c r="B14" s="78">
        <f>SUM(B9:B13)</f>
        <v>4909.8900000000003</v>
      </c>
      <c r="C14" s="74"/>
      <c r="D14" s="74"/>
    </row>
    <row r="15" spans="1:5" s="4" customFormat="1" ht="19.5" customHeight="1" x14ac:dyDescent="0.2">
      <c r="A15" s="143" t="s">
        <v>17</v>
      </c>
      <c r="B15" s="144"/>
      <c r="C15" s="144"/>
      <c r="D15" s="6"/>
    </row>
    <row r="16" spans="1:5" s="42" customFormat="1" ht="37.5" customHeight="1" x14ac:dyDescent="0.2">
      <c r="A16" s="40" t="s">
        <v>28</v>
      </c>
      <c r="B16" s="41" t="s">
        <v>32</v>
      </c>
      <c r="C16" s="41" t="s">
        <v>68</v>
      </c>
      <c r="D16" s="41" t="s">
        <v>18</v>
      </c>
    </row>
    <row r="17" spans="1:4" ht="25.5" x14ac:dyDescent="0.2">
      <c r="A17" s="11" t="s">
        <v>111</v>
      </c>
      <c r="B17" s="74">
        <v>398.2</v>
      </c>
      <c r="C17" s="74" t="s">
        <v>112</v>
      </c>
      <c r="D17" s="74" t="s">
        <v>113</v>
      </c>
    </row>
    <row r="18" spans="1:4" ht="12.6" customHeight="1" x14ac:dyDescent="0.2">
      <c r="A18" s="7" t="s">
        <v>116</v>
      </c>
      <c r="B18" s="1">
        <v>327.89</v>
      </c>
      <c r="C18" s="74" t="s">
        <v>143</v>
      </c>
      <c r="D18" s="74" t="s">
        <v>113</v>
      </c>
    </row>
    <row r="19" spans="1:4" ht="12.6" customHeight="1" x14ac:dyDescent="0.2">
      <c r="A19" s="11" t="s">
        <v>117</v>
      </c>
      <c r="B19" s="74">
        <v>681.11</v>
      </c>
      <c r="C19" s="74" t="s">
        <v>144</v>
      </c>
      <c r="D19" s="74" t="s">
        <v>113</v>
      </c>
    </row>
    <row r="20" spans="1:4" x14ac:dyDescent="0.2">
      <c r="A20" s="11"/>
      <c r="B20" s="74"/>
      <c r="C20" s="74"/>
      <c r="D20" s="74"/>
    </row>
    <row r="21" spans="1:4" hidden="1" x14ac:dyDescent="0.2">
      <c r="A21" s="11"/>
      <c r="B21" s="74"/>
      <c r="C21" s="74"/>
      <c r="D21" s="74"/>
    </row>
    <row r="22" spans="1:4" ht="19.5" customHeight="1" x14ac:dyDescent="0.2">
      <c r="A22" s="73" t="s">
        <v>4</v>
      </c>
      <c r="B22" s="79">
        <f>SUM(B17:B21)</f>
        <v>1407.1999999999998</v>
      </c>
      <c r="C22" s="74"/>
      <c r="D22" s="74"/>
    </row>
    <row r="23" spans="1:4" ht="19.5" customHeight="1" x14ac:dyDescent="0.2">
      <c r="A23" s="145" t="s">
        <v>16</v>
      </c>
      <c r="B23" s="146"/>
      <c r="C23" s="146"/>
      <c r="D23" s="45"/>
    </row>
    <row r="24" spans="1:4" s="43" customFormat="1" ht="25.5" customHeight="1" x14ac:dyDescent="0.2">
      <c r="A24" s="40" t="s">
        <v>0</v>
      </c>
      <c r="B24" s="41" t="s">
        <v>32</v>
      </c>
      <c r="C24" s="41" t="s">
        <v>69</v>
      </c>
      <c r="D24" s="41" t="s">
        <v>11</v>
      </c>
    </row>
    <row r="25" spans="1:4" ht="26.25" customHeight="1" x14ac:dyDescent="0.2">
      <c r="A25" s="11" t="s">
        <v>126</v>
      </c>
      <c r="B25" s="74">
        <v>9</v>
      </c>
      <c r="C25" s="74" t="s">
        <v>145</v>
      </c>
      <c r="D25" s="74" t="s">
        <v>122</v>
      </c>
    </row>
    <row r="26" spans="1:4" ht="26.25" customHeight="1" x14ac:dyDescent="0.2">
      <c r="A26" s="11" t="s">
        <v>127</v>
      </c>
      <c r="B26" s="114">
        <v>10</v>
      </c>
      <c r="C26" s="114" t="s">
        <v>146</v>
      </c>
      <c r="D26" s="114" t="s">
        <v>122</v>
      </c>
    </row>
    <row r="27" spans="1:4" ht="26.25" customHeight="1" x14ac:dyDescent="0.2">
      <c r="A27" s="11" t="s">
        <v>128</v>
      </c>
      <c r="B27" s="114">
        <v>7</v>
      </c>
      <c r="C27" s="114" t="s">
        <v>145</v>
      </c>
      <c r="D27" s="114" t="s">
        <v>122</v>
      </c>
    </row>
    <row r="28" spans="1:4" ht="12.75" customHeight="1" x14ac:dyDescent="0.2">
      <c r="A28" s="11" t="s">
        <v>121</v>
      </c>
      <c r="B28" s="114">
        <v>14</v>
      </c>
      <c r="C28" s="122" t="s">
        <v>145</v>
      </c>
      <c r="D28" s="114" t="s">
        <v>122</v>
      </c>
    </row>
    <row r="29" spans="1:4" ht="12.75" customHeight="1" x14ac:dyDescent="0.2">
      <c r="A29" s="11" t="s">
        <v>141</v>
      </c>
      <c r="B29" s="74">
        <v>20.399999999999999</v>
      </c>
      <c r="C29" s="122" t="s">
        <v>145</v>
      </c>
      <c r="D29" s="74" t="s">
        <v>122</v>
      </c>
    </row>
    <row r="30" spans="1:4" ht="29.25" customHeight="1" x14ac:dyDescent="0.2">
      <c r="A30" s="11" t="s">
        <v>142</v>
      </c>
      <c r="B30" s="74">
        <v>20</v>
      </c>
      <c r="C30" s="74" t="s">
        <v>147</v>
      </c>
      <c r="D30" s="74" t="s">
        <v>122</v>
      </c>
    </row>
    <row r="31" spans="1:4" ht="12.75" hidden="1" customHeight="1" x14ac:dyDescent="0.2">
      <c r="A31" s="11"/>
      <c r="B31" s="74"/>
      <c r="C31" s="74"/>
      <c r="D31" s="74"/>
    </row>
    <row r="32" spans="1:4" ht="19.5" customHeight="1" x14ac:dyDescent="0.2">
      <c r="A32" s="73" t="s">
        <v>4</v>
      </c>
      <c r="B32" s="79">
        <f>SUM(B25:B31)</f>
        <v>80.400000000000006</v>
      </c>
      <c r="C32" s="74"/>
      <c r="D32" s="74"/>
    </row>
    <row r="33" spans="1:4" s="8" customFormat="1" ht="34.5" customHeight="1" x14ac:dyDescent="0.2">
      <c r="A33" s="44" t="s">
        <v>7</v>
      </c>
      <c r="B33" s="80">
        <f>B14+B22+B32</f>
        <v>6397.49</v>
      </c>
      <c r="C33" s="9"/>
      <c r="D33" s="9"/>
    </row>
    <row r="34" spans="1:4" s="74" customFormat="1" x14ac:dyDescent="0.2">
      <c r="B34" s="70"/>
      <c r="C34" s="71"/>
      <c r="D34" s="71"/>
    </row>
    <row r="35" spans="1:4" s="76" customFormat="1" x14ac:dyDescent="0.2">
      <c r="A35" s="47" t="s">
        <v>33</v>
      </c>
      <c r="B35" s="3"/>
    </row>
    <row r="36" spans="1:4" s="76" customFormat="1" ht="12.6" customHeight="1" x14ac:dyDescent="0.2">
      <c r="A36" s="133" t="s">
        <v>34</v>
      </c>
      <c r="B36" s="133"/>
      <c r="C36" s="133"/>
    </row>
    <row r="37" spans="1:4" s="74" customFormat="1" ht="12.95" customHeight="1" x14ac:dyDescent="0.2">
      <c r="A37" s="134" t="s">
        <v>41</v>
      </c>
      <c r="B37" s="134"/>
      <c r="C37" s="134"/>
    </row>
    <row r="38" spans="1:4" x14ac:dyDescent="0.2">
      <c r="A38" s="65" t="s">
        <v>35</v>
      </c>
      <c r="B38" s="66"/>
      <c r="C38" s="74"/>
      <c r="D38" s="74"/>
    </row>
    <row r="39" spans="1:4" x14ac:dyDescent="0.2">
      <c r="A39" s="92" t="s">
        <v>70</v>
      </c>
      <c r="B39" s="66"/>
      <c r="C39" s="112"/>
      <c r="D39" s="112"/>
    </row>
    <row r="40" spans="1:4" x14ac:dyDescent="0.2">
      <c r="A40" s="92" t="s">
        <v>52</v>
      </c>
      <c r="B40" s="66"/>
      <c r="C40" s="87"/>
      <c r="D40" s="87"/>
    </row>
    <row r="41" spans="1:4" x14ac:dyDescent="0.2">
      <c r="A41" s="131" t="s">
        <v>53</v>
      </c>
      <c r="B41" s="131"/>
      <c r="C41" s="131"/>
      <c r="D41" s="131"/>
    </row>
    <row r="42" spans="1:4" x14ac:dyDescent="0.2">
      <c r="A42" s="39"/>
      <c r="B42" s="74"/>
      <c r="C42" s="74"/>
      <c r="D42" s="74"/>
    </row>
    <row r="43" spans="1:4" x14ac:dyDescent="0.2">
      <c r="A43" s="39"/>
      <c r="B43" s="74"/>
      <c r="C43" s="74"/>
      <c r="D43" s="74"/>
    </row>
    <row r="44" spans="1:4" x14ac:dyDescent="0.2">
      <c r="A44" s="39"/>
      <c r="B44" s="74"/>
      <c r="C44" s="74"/>
      <c r="D44" s="74"/>
    </row>
    <row r="45" spans="1:4" x14ac:dyDescent="0.2">
      <c r="A45" s="39"/>
      <c r="B45" s="74"/>
      <c r="C45" s="74"/>
      <c r="D45" s="74"/>
    </row>
    <row r="46" spans="1:4" x14ac:dyDescent="0.2">
      <c r="A46" s="39"/>
      <c r="B46" s="74"/>
      <c r="C46" s="74"/>
      <c r="D46" s="74"/>
    </row>
    <row r="47" spans="1:4" x14ac:dyDescent="0.2">
      <c r="A47" s="39"/>
      <c r="B47" s="74"/>
      <c r="C47" s="74"/>
      <c r="D47" s="74"/>
    </row>
    <row r="48" spans="1:4" x14ac:dyDescent="0.2">
      <c r="A48" s="39"/>
      <c r="B48" s="74"/>
      <c r="C48" s="74"/>
      <c r="D48" s="74"/>
    </row>
    <row r="49" spans="1:4" x14ac:dyDescent="0.2">
      <c r="A49" s="39"/>
      <c r="B49" s="74"/>
      <c r="C49" s="74"/>
      <c r="D49" s="74"/>
    </row>
    <row r="50" spans="1:4" x14ac:dyDescent="0.2">
      <c r="A50" s="39"/>
      <c r="B50" s="74"/>
      <c r="C50" s="74"/>
      <c r="D50" s="74"/>
    </row>
    <row r="51" spans="1:4" x14ac:dyDescent="0.2">
      <c r="A51" s="39"/>
      <c r="B51" s="74"/>
      <c r="C51" s="74"/>
      <c r="D51" s="74"/>
    </row>
    <row r="52" spans="1:4" x14ac:dyDescent="0.2">
      <c r="A52" s="39"/>
      <c r="B52" s="74"/>
      <c r="C52" s="74"/>
      <c r="D52" s="74"/>
    </row>
  </sheetData>
  <mergeCells count="12">
    <mergeCell ref="A41:D41"/>
    <mergeCell ref="A1:D1"/>
    <mergeCell ref="A36:C36"/>
    <mergeCell ref="A37:C37"/>
    <mergeCell ref="A7:D7"/>
    <mergeCell ref="B2:D2"/>
    <mergeCell ref="B3:D3"/>
    <mergeCell ref="B4:D4"/>
    <mergeCell ref="A5:D5"/>
    <mergeCell ref="A6:D6"/>
    <mergeCell ref="A15:C15"/>
    <mergeCell ref="A23:C23"/>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C31" sqref="C31"/>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49" t="s">
        <v>26</v>
      </c>
      <c r="B1" s="149"/>
      <c r="C1" s="149"/>
      <c r="D1" s="149"/>
      <c r="E1" s="149"/>
      <c r="F1" s="149"/>
    </row>
    <row r="2" spans="1:7" ht="36" customHeight="1" x14ac:dyDescent="0.2">
      <c r="A2" s="49" t="s">
        <v>8</v>
      </c>
      <c r="B2" s="137" t="str">
        <f>Travel!B2</f>
        <v>Waitemata District Health Board</v>
      </c>
      <c r="C2" s="137"/>
      <c r="D2" s="137"/>
      <c r="E2" s="137"/>
      <c r="F2" s="137"/>
      <c r="G2" s="50"/>
    </row>
    <row r="3" spans="1:7" ht="36" customHeight="1" x14ac:dyDescent="0.2">
      <c r="A3" s="49" t="s">
        <v>9</v>
      </c>
      <c r="B3" s="138" t="str">
        <f>Travel!B3</f>
        <v>Dr Dale Bramley</v>
      </c>
      <c r="C3" s="138"/>
      <c r="D3" s="138"/>
      <c r="E3" s="138"/>
      <c r="F3" s="138"/>
      <c r="G3" s="51"/>
    </row>
    <row r="4" spans="1:7" ht="36" customHeight="1" x14ac:dyDescent="0.2">
      <c r="A4" s="49" t="s">
        <v>3</v>
      </c>
      <c r="B4" s="138" t="str">
        <f>Travel!B4</f>
        <v>1 January 2017 to 30 June 2017</v>
      </c>
      <c r="C4" s="138"/>
      <c r="D4" s="138"/>
      <c r="E4" s="138"/>
      <c r="F4" s="138"/>
      <c r="G4" s="51"/>
    </row>
    <row r="5" spans="1:7" s="15" customFormat="1" ht="35.25" customHeight="1" x14ac:dyDescent="0.25">
      <c r="A5" s="153" t="s">
        <v>54</v>
      </c>
      <c r="B5" s="154"/>
      <c r="C5" s="155"/>
      <c r="D5" s="155"/>
      <c r="E5" s="155"/>
      <c r="F5" s="156"/>
    </row>
    <row r="6" spans="1:7" s="15" customFormat="1" ht="35.25" customHeight="1" x14ac:dyDescent="0.25">
      <c r="A6" s="150" t="s">
        <v>71</v>
      </c>
      <c r="B6" s="151"/>
      <c r="C6" s="151"/>
      <c r="D6" s="151"/>
      <c r="E6" s="151"/>
      <c r="F6" s="152"/>
    </row>
    <row r="7" spans="1:7" s="3" customFormat="1" ht="30.95" customHeight="1" x14ac:dyDescent="0.25">
      <c r="A7" s="147" t="s">
        <v>23</v>
      </c>
      <c r="B7" s="148"/>
      <c r="C7" s="5"/>
      <c r="D7" s="5"/>
      <c r="E7" s="5"/>
      <c r="F7" s="23"/>
    </row>
    <row r="8" spans="1:7" ht="25.5" x14ac:dyDescent="0.2">
      <c r="A8" s="24" t="s">
        <v>0</v>
      </c>
      <c r="B8" s="41" t="s">
        <v>42</v>
      </c>
      <c r="C8" s="2" t="s">
        <v>5</v>
      </c>
      <c r="D8" s="2" t="s">
        <v>13</v>
      </c>
      <c r="E8" s="2" t="s">
        <v>12</v>
      </c>
      <c r="F8" s="10" t="s">
        <v>1</v>
      </c>
    </row>
    <row r="9" spans="1:7" x14ac:dyDescent="0.2">
      <c r="A9" s="21"/>
      <c r="F9" s="22"/>
    </row>
    <row r="10" spans="1:7" x14ac:dyDescent="0.2">
      <c r="A10" s="21"/>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33</v>
      </c>
      <c r="B17" s="3"/>
      <c r="C17" s="76"/>
      <c r="F17" s="22"/>
    </row>
    <row r="18" spans="1:6" x14ac:dyDescent="0.2">
      <c r="A18" s="157" t="s">
        <v>72</v>
      </c>
      <c r="B18" s="157"/>
      <c r="C18" s="157"/>
      <c r="D18" s="157"/>
      <c r="E18" s="157"/>
      <c r="F18" s="158"/>
    </row>
    <row r="19" spans="1:6" x14ac:dyDescent="0.2">
      <c r="A19" s="133" t="s">
        <v>66</v>
      </c>
      <c r="B19" s="133"/>
      <c r="C19" s="133"/>
      <c r="F19" s="22"/>
    </row>
    <row r="20" spans="1:6" x14ac:dyDescent="0.2">
      <c r="A20" s="65" t="s">
        <v>43</v>
      </c>
      <c r="B20" s="66"/>
      <c r="C20" s="76"/>
      <c r="D20" s="77"/>
      <c r="E20" s="77"/>
      <c r="F20" s="77"/>
    </row>
    <row r="21" spans="1:6" x14ac:dyDescent="0.2">
      <c r="A21" s="92" t="s">
        <v>62</v>
      </c>
      <c r="B21" s="66"/>
      <c r="C21" s="87"/>
      <c r="D21" s="87"/>
      <c r="E21" s="87"/>
      <c r="F21" s="12"/>
    </row>
    <row r="22" spans="1:6" ht="12.75" customHeight="1" x14ac:dyDescent="0.2">
      <c r="A22" s="131" t="s">
        <v>53</v>
      </c>
      <c r="B22" s="131"/>
      <c r="C22" s="97"/>
      <c r="D22" s="97"/>
      <c r="E22" s="97"/>
      <c r="F22" s="98"/>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activeCell="E12" sqref="E12"/>
    </sheetView>
  </sheetViews>
  <sheetFormatPr defaultColWidth="9.140625" defaultRowHeight="12.75" x14ac:dyDescent="0.2"/>
  <cols>
    <col min="1" max="5" width="27.5703125" style="33" customWidth="1"/>
    <col min="6" max="16384" width="9.140625" style="36"/>
  </cols>
  <sheetData>
    <row r="1" spans="1:14" ht="36" customHeight="1" x14ac:dyDescent="0.2">
      <c r="A1" s="149" t="s">
        <v>26</v>
      </c>
      <c r="B1" s="149"/>
      <c r="C1" s="149"/>
      <c r="D1" s="149"/>
      <c r="E1" s="149"/>
      <c r="F1" s="85"/>
    </row>
    <row r="2" spans="1:14" ht="36" customHeight="1" x14ac:dyDescent="0.2">
      <c r="A2" s="49" t="s">
        <v>8</v>
      </c>
      <c r="B2" s="137" t="str">
        <f>Travel!B2</f>
        <v>Waitemata District Health Board</v>
      </c>
      <c r="C2" s="137"/>
      <c r="D2" s="137"/>
      <c r="E2" s="137"/>
      <c r="F2" s="50"/>
      <c r="G2" s="50"/>
    </row>
    <row r="3" spans="1:14" ht="36" customHeight="1" x14ac:dyDescent="0.2">
      <c r="A3" s="49" t="s">
        <v>9</v>
      </c>
      <c r="B3" s="138" t="str">
        <f>Travel!B3</f>
        <v>Dr Dale Bramley</v>
      </c>
      <c r="C3" s="138"/>
      <c r="D3" s="138"/>
      <c r="E3" s="138"/>
      <c r="F3" s="51"/>
      <c r="G3" s="51"/>
    </row>
    <row r="4" spans="1:14" ht="36" customHeight="1" x14ac:dyDescent="0.2">
      <c r="A4" s="49" t="s">
        <v>3</v>
      </c>
      <c r="B4" s="138" t="str">
        <f>Travel!B4</f>
        <v>1 January 2017 to 30 June 2017</v>
      </c>
      <c r="C4" s="138"/>
      <c r="D4" s="138"/>
      <c r="E4" s="138"/>
      <c r="F4" s="51"/>
      <c r="G4" s="51"/>
    </row>
    <row r="5" spans="1:14" ht="36" customHeight="1" x14ac:dyDescent="0.2">
      <c r="A5" s="168" t="s">
        <v>55</v>
      </c>
      <c r="B5" s="169"/>
      <c r="C5" s="169"/>
      <c r="D5" s="169"/>
      <c r="E5" s="170"/>
    </row>
    <row r="6" spans="1:14" ht="20.100000000000001" customHeight="1" x14ac:dyDescent="0.2">
      <c r="A6" s="166" t="s">
        <v>63</v>
      </c>
      <c r="B6" s="166"/>
      <c r="C6" s="166"/>
      <c r="D6" s="166"/>
      <c r="E6" s="167"/>
      <c r="F6" s="52"/>
      <c r="G6" s="52"/>
    </row>
    <row r="7" spans="1:14" ht="20.25" customHeight="1" x14ac:dyDescent="0.25">
      <c r="A7" s="31" t="s">
        <v>21</v>
      </c>
      <c r="B7" s="5"/>
      <c r="C7" s="5"/>
      <c r="D7" s="5"/>
      <c r="E7" s="23"/>
    </row>
    <row r="8" spans="1:14" ht="25.5" x14ac:dyDescent="0.2">
      <c r="A8" s="24" t="s">
        <v>0</v>
      </c>
      <c r="B8" s="2" t="s">
        <v>44</v>
      </c>
      <c r="C8" s="2" t="s">
        <v>37</v>
      </c>
      <c r="D8" s="2" t="s">
        <v>57</v>
      </c>
      <c r="E8" s="10" t="s">
        <v>74</v>
      </c>
    </row>
    <row r="9" spans="1:14" s="17" customFormat="1" ht="25.5" x14ac:dyDescent="0.2">
      <c r="A9" s="119" t="s">
        <v>149</v>
      </c>
      <c r="B9" s="120" t="s">
        <v>156</v>
      </c>
      <c r="C9" s="120" t="s">
        <v>150</v>
      </c>
      <c r="D9" s="128">
        <v>1800</v>
      </c>
      <c r="E9" s="126"/>
    </row>
    <row r="10" spans="1:14" x14ac:dyDescent="0.2">
      <c r="A10" s="116" t="s">
        <v>129</v>
      </c>
      <c r="B10" s="115" t="s">
        <v>130</v>
      </c>
      <c r="C10" s="115" t="s">
        <v>131</v>
      </c>
      <c r="D10" s="127">
        <v>0</v>
      </c>
      <c r="E10" s="117" t="s">
        <v>151</v>
      </c>
    </row>
    <row r="11" spans="1:14" ht="26.25" x14ac:dyDescent="0.25">
      <c r="A11" s="116" t="s">
        <v>129</v>
      </c>
      <c r="B11" s="121" t="s">
        <v>132</v>
      </c>
      <c r="C11" s="115" t="s">
        <v>133</v>
      </c>
      <c r="D11" s="127">
        <v>0</v>
      </c>
      <c r="E11" s="117" t="s">
        <v>134</v>
      </c>
    </row>
    <row r="12" spans="1:14" ht="25.5" x14ac:dyDescent="0.2">
      <c r="A12" s="116" t="s">
        <v>129</v>
      </c>
      <c r="B12" s="115" t="s">
        <v>135</v>
      </c>
      <c r="C12" s="115" t="s">
        <v>136</v>
      </c>
      <c r="D12" s="127">
        <v>0</v>
      </c>
      <c r="E12" s="117" t="s">
        <v>134</v>
      </c>
      <c r="N12" s="53"/>
    </row>
    <row r="13" spans="1:14" ht="25.5" x14ac:dyDescent="0.2">
      <c r="A13" s="116" t="s">
        <v>129</v>
      </c>
      <c r="B13" s="115" t="s">
        <v>139</v>
      </c>
      <c r="C13" s="115" t="s">
        <v>140</v>
      </c>
      <c r="D13" s="127">
        <v>0</v>
      </c>
      <c r="E13" s="117" t="s">
        <v>134</v>
      </c>
      <c r="N13" s="53"/>
    </row>
    <row r="14" spans="1:14" ht="25.5" x14ac:dyDescent="0.2">
      <c r="A14" s="124" t="s">
        <v>129</v>
      </c>
      <c r="B14" s="123" t="s">
        <v>137</v>
      </c>
      <c r="C14" s="123" t="s">
        <v>138</v>
      </c>
      <c r="D14" s="127">
        <v>0</v>
      </c>
      <c r="E14" s="125" t="s">
        <v>134</v>
      </c>
      <c r="N14" s="53"/>
    </row>
    <row r="15" spans="1:14" ht="25.5" x14ac:dyDescent="0.2">
      <c r="A15" s="116" t="s">
        <v>152</v>
      </c>
      <c r="B15" s="115" t="s">
        <v>153</v>
      </c>
      <c r="C15" s="115" t="s">
        <v>154</v>
      </c>
      <c r="D15" s="127">
        <v>0</v>
      </c>
      <c r="E15" s="117" t="s">
        <v>151</v>
      </c>
    </row>
    <row r="16" spans="1:14" hidden="1" x14ac:dyDescent="0.2">
      <c r="A16" s="34"/>
      <c r="E16" s="35"/>
    </row>
    <row r="17" spans="1:6" ht="27.95" customHeight="1" x14ac:dyDescent="0.2">
      <c r="A17" s="32" t="s">
        <v>25</v>
      </c>
      <c r="B17" s="93" t="s">
        <v>20</v>
      </c>
      <c r="C17" s="25"/>
      <c r="D17" s="94">
        <f>SUM(D8:D16)</f>
        <v>1800</v>
      </c>
      <c r="E17" s="27"/>
    </row>
    <row r="18" spans="1:6" x14ac:dyDescent="0.2">
      <c r="A18" s="28"/>
      <c r="B18" s="54"/>
      <c r="C18" s="29"/>
      <c r="D18" s="2"/>
      <c r="E18" s="30"/>
    </row>
    <row r="19" spans="1:6" x14ac:dyDescent="0.2">
      <c r="A19" s="99" t="s">
        <v>27</v>
      </c>
      <c r="B19" s="100"/>
      <c r="C19" s="100"/>
      <c r="D19" s="100"/>
      <c r="E19" s="101"/>
    </row>
    <row r="20" spans="1:6" x14ac:dyDescent="0.2">
      <c r="A20" s="164" t="s">
        <v>66</v>
      </c>
      <c r="B20" s="133"/>
      <c r="C20" s="133"/>
      <c r="D20" s="47"/>
      <c r="E20" s="48"/>
    </row>
    <row r="21" spans="1:6" x14ac:dyDescent="0.2">
      <c r="A21" s="159" t="s">
        <v>56</v>
      </c>
      <c r="B21" s="160"/>
      <c r="C21" s="160"/>
      <c r="D21" s="160"/>
      <c r="E21" s="161"/>
    </row>
    <row r="22" spans="1:6" x14ac:dyDescent="0.2">
      <c r="A22" s="17" t="s">
        <v>75</v>
      </c>
      <c r="B22" s="36"/>
      <c r="C22" s="36"/>
      <c r="D22" s="36"/>
      <c r="E22" s="36"/>
    </row>
    <row r="23" spans="1:6" ht="26.1" customHeight="1" x14ac:dyDescent="0.2">
      <c r="A23" s="164" t="s">
        <v>73</v>
      </c>
      <c r="B23" s="133"/>
      <c r="C23" s="133"/>
      <c r="D23" s="133"/>
      <c r="E23" s="165"/>
    </row>
    <row r="24" spans="1:6" x14ac:dyDescent="0.2">
      <c r="A24" s="65" t="s">
        <v>58</v>
      </c>
      <c r="B24" s="47"/>
      <c r="C24" s="47"/>
      <c r="D24" s="47"/>
      <c r="E24" s="48"/>
    </row>
    <row r="25" spans="1:6" x14ac:dyDescent="0.2">
      <c r="A25" s="65" t="s">
        <v>59</v>
      </c>
      <c r="B25" s="66"/>
      <c r="C25" s="87"/>
      <c r="D25" s="87"/>
      <c r="E25" s="12"/>
      <c r="F25" s="87"/>
    </row>
    <row r="26" spans="1:6" ht="12.75" customHeight="1" x14ac:dyDescent="0.2">
      <c r="A26" s="162" t="s">
        <v>53</v>
      </c>
      <c r="B26" s="163"/>
      <c r="C26" s="96"/>
      <c r="D26" s="96"/>
      <c r="E26" s="98"/>
      <c r="F26" s="96"/>
    </row>
    <row r="27" spans="1:6" x14ac:dyDescent="0.2">
      <c r="A27" s="102"/>
      <c r="B27" s="103"/>
      <c r="C27" s="103"/>
      <c r="D27" s="103"/>
      <c r="E27" s="104"/>
    </row>
  </sheetData>
  <mergeCells count="10">
    <mergeCell ref="A21:E21"/>
    <mergeCell ref="A26:B26"/>
    <mergeCell ref="A1:E1"/>
    <mergeCell ref="A20:C20"/>
    <mergeCell ref="A23:E23"/>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G7" sqref="G7"/>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49" t="s">
        <v>26</v>
      </c>
      <c r="B1" s="149"/>
      <c r="C1" s="149"/>
      <c r="D1" s="149"/>
      <c r="E1" s="149"/>
    </row>
    <row r="2" spans="1:5" ht="36" customHeight="1" x14ac:dyDescent="0.2">
      <c r="A2" s="49" t="s">
        <v>8</v>
      </c>
      <c r="B2" s="137" t="str">
        <f>Travel!B2</f>
        <v>Waitemata District Health Board</v>
      </c>
      <c r="C2" s="137"/>
      <c r="D2" s="137"/>
      <c r="E2" s="137"/>
    </row>
    <row r="3" spans="1:5" ht="36" customHeight="1" x14ac:dyDescent="0.2">
      <c r="A3" s="49" t="s">
        <v>9</v>
      </c>
      <c r="B3" s="138" t="str">
        <f>Travel!B3</f>
        <v>Dr Dale Bramley</v>
      </c>
      <c r="C3" s="138"/>
      <c r="D3" s="138"/>
      <c r="E3" s="138"/>
    </row>
    <row r="4" spans="1:5" ht="36" customHeight="1" x14ac:dyDescent="0.2">
      <c r="A4" s="49" t="s">
        <v>3</v>
      </c>
      <c r="B4" s="138" t="str">
        <f>Travel!B4</f>
        <v>1 January 2017 to 30 June 2017</v>
      </c>
      <c r="C4" s="138"/>
      <c r="D4" s="138"/>
      <c r="E4" s="138"/>
    </row>
    <row r="5" spans="1:5" ht="36" customHeight="1" x14ac:dyDescent="0.2">
      <c r="A5" s="139" t="s">
        <v>61</v>
      </c>
      <c r="B5" s="176"/>
      <c r="C5" s="155"/>
      <c r="D5" s="155"/>
      <c r="E5" s="156"/>
    </row>
    <row r="6" spans="1:5" ht="36" customHeight="1" x14ac:dyDescent="0.2">
      <c r="A6" s="173" t="s">
        <v>60</v>
      </c>
      <c r="B6" s="174"/>
      <c r="C6" s="174"/>
      <c r="D6" s="174"/>
      <c r="E6" s="175"/>
    </row>
    <row r="7" spans="1:5" ht="36" customHeight="1" x14ac:dyDescent="0.25">
      <c r="A7" s="171" t="s">
        <v>6</v>
      </c>
      <c r="B7" s="172"/>
      <c r="C7" s="5"/>
      <c r="D7" s="5"/>
      <c r="E7" s="23"/>
    </row>
    <row r="8" spans="1:5" ht="25.5" x14ac:dyDescent="0.2">
      <c r="A8" s="24" t="s">
        <v>0</v>
      </c>
      <c r="B8" s="2" t="s">
        <v>39</v>
      </c>
      <c r="C8" s="2" t="s">
        <v>38</v>
      </c>
      <c r="D8" s="2" t="s">
        <v>30</v>
      </c>
      <c r="E8" s="10" t="s">
        <v>2</v>
      </c>
    </row>
    <row r="9" spans="1:5" ht="25.5" x14ac:dyDescent="0.2">
      <c r="A9" s="119" t="s">
        <v>111</v>
      </c>
      <c r="B9" s="120">
        <v>2111.4</v>
      </c>
      <c r="C9" s="120" t="s">
        <v>119</v>
      </c>
      <c r="D9" s="120" t="s">
        <v>120</v>
      </c>
      <c r="E9" s="118"/>
    </row>
    <row r="10" spans="1:5" ht="25.5" x14ac:dyDescent="0.2">
      <c r="A10" s="21" t="s">
        <v>123</v>
      </c>
      <c r="B10" s="16">
        <v>150</v>
      </c>
      <c r="C10" s="16" t="s">
        <v>124</v>
      </c>
      <c r="D10" s="16" t="s">
        <v>125</v>
      </c>
      <c r="E10" s="22"/>
    </row>
    <row r="11" spans="1:5" ht="14.1" customHeight="1" x14ac:dyDescent="0.2">
      <c r="A11" s="38" t="s">
        <v>14</v>
      </c>
      <c r="B11" s="82">
        <f>SUM(B9:B10)</f>
        <v>2261.4</v>
      </c>
      <c r="C11" s="18"/>
      <c r="D11" s="19"/>
      <c r="E11" s="37"/>
    </row>
    <row r="12" spans="1:5" ht="14.1" customHeight="1" x14ac:dyDescent="0.2">
      <c r="A12" s="84"/>
      <c r="B12" s="82"/>
      <c r="C12" s="18"/>
      <c r="D12" s="19"/>
      <c r="E12" s="111"/>
    </row>
    <row r="13" spans="1:5" ht="14.1" customHeight="1" x14ac:dyDescent="0.2">
      <c r="A13" s="105"/>
      <c r="B13" s="71"/>
      <c r="C13" s="106"/>
      <c r="D13" s="106"/>
      <c r="E13" s="107"/>
    </row>
    <row r="14" spans="1:5" x14ac:dyDescent="0.2">
      <c r="A14" s="46" t="s">
        <v>27</v>
      </c>
      <c r="B14" s="86"/>
      <c r="C14" s="86"/>
      <c r="D14" s="86"/>
      <c r="E14" s="88"/>
    </row>
    <row r="15" spans="1:5" x14ac:dyDescent="0.2">
      <c r="A15" s="164" t="s">
        <v>66</v>
      </c>
      <c r="B15" s="133"/>
      <c r="C15" s="133"/>
      <c r="D15" s="86"/>
      <c r="E15" s="88"/>
    </row>
    <row r="16" spans="1:5" ht="14.1" customHeight="1" x14ac:dyDescent="0.2">
      <c r="A16" s="67" t="s">
        <v>22</v>
      </c>
      <c r="B16" s="68"/>
      <c r="C16" s="86"/>
      <c r="D16" s="86"/>
      <c r="E16" s="88"/>
    </row>
    <row r="17" spans="1:6" x14ac:dyDescent="0.2">
      <c r="A17" s="65" t="s">
        <v>35</v>
      </c>
      <c r="B17" s="66"/>
      <c r="C17" s="87"/>
      <c r="D17" s="86"/>
      <c r="E17" s="88"/>
    </row>
    <row r="18" spans="1:6" ht="12.6" customHeight="1" x14ac:dyDescent="0.2">
      <c r="A18" s="159" t="s">
        <v>29</v>
      </c>
      <c r="B18" s="160"/>
      <c r="C18" s="160"/>
      <c r="D18" s="160"/>
      <c r="E18" s="161"/>
      <c r="F18" s="17"/>
    </row>
    <row r="19" spans="1:6" x14ac:dyDescent="0.2">
      <c r="A19" s="65" t="s">
        <v>62</v>
      </c>
      <c r="B19" s="66"/>
      <c r="C19" s="87"/>
      <c r="D19" s="87"/>
      <c r="E19" s="12"/>
      <c r="F19" s="87"/>
    </row>
    <row r="20" spans="1:6" ht="12.75" customHeight="1" x14ac:dyDescent="0.2">
      <c r="A20" s="162" t="s">
        <v>53</v>
      </c>
      <c r="B20" s="163"/>
      <c r="C20" s="96"/>
      <c r="D20" s="96"/>
      <c r="E20" s="98"/>
      <c r="F20" s="96"/>
    </row>
    <row r="21" spans="1:6" x14ac:dyDescent="0.2">
      <c r="A21" s="108"/>
      <c r="B21" s="72"/>
      <c r="C21" s="109"/>
      <c r="D21" s="109"/>
      <c r="E21" s="110"/>
      <c r="F21" s="17"/>
    </row>
    <row r="22" spans="1:6" x14ac:dyDescent="0.2">
      <c r="A22" s="21"/>
      <c r="B22" s="16"/>
      <c r="C22" s="16"/>
      <c r="D22" s="16"/>
      <c r="E22" s="64"/>
      <c r="F22" s="17"/>
    </row>
    <row r="23" spans="1:6" x14ac:dyDescent="0.2">
      <c r="A23" s="21"/>
      <c r="B23" s="16"/>
      <c r="C23" s="16"/>
      <c r="D23" s="16"/>
      <c r="E23" s="64"/>
      <c r="F23" s="17"/>
    </row>
    <row r="24" spans="1:6" x14ac:dyDescent="0.2">
      <c r="A24" s="21"/>
      <c r="B24" s="16"/>
      <c r="C24" s="16"/>
      <c r="D24" s="16"/>
      <c r="E24" s="64"/>
      <c r="F24" s="17"/>
    </row>
    <row r="25" spans="1:6" x14ac:dyDescent="0.2">
      <c r="A25" s="21"/>
      <c r="B25" s="16"/>
      <c r="C25" s="16"/>
      <c r="D25" s="16"/>
      <c r="E25" s="64"/>
      <c r="F25" s="17"/>
    </row>
    <row r="26" spans="1:6" x14ac:dyDescent="0.2">
      <c r="A26" s="64"/>
      <c r="B26" s="64"/>
      <c r="C26" s="64"/>
      <c r="D26" s="64"/>
      <c r="E26" s="64"/>
    </row>
    <row r="27" spans="1:6" x14ac:dyDescent="0.2">
      <c r="A27" s="64"/>
      <c r="B27" s="64"/>
      <c r="C27" s="64"/>
      <c r="D27" s="64"/>
      <c r="E27" s="64"/>
    </row>
  </sheetData>
  <mergeCells count="10">
    <mergeCell ref="A20:B20"/>
    <mergeCell ref="A18:E18"/>
    <mergeCell ref="A1:E1"/>
    <mergeCell ref="A15:C15"/>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2017-06-26T01:50:49Z</dcterms:modified>
</cp:coreProperties>
</file>